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defaultThemeVersion="124226"/>
  <mc:AlternateContent xmlns:mc="http://schemas.openxmlformats.org/markup-compatibility/2006">
    <mc:Choice Requires="x15">
      <x15ac:absPath xmlns:x15ac="http://schemas.microsoft.com/office/spreadsheetml/2010/11/ac" url="\\ds220\共有\03大会\03高齢者大会\第35回　令和8年\1．要項\"/>
    </mc:Choice>
  </mc:AlternateContent>
  <xr:revisionPtr revIDLastSave="0" documentId="13_ncr:1_{E545DF71-6818-4D5A-940F-82645D55B561}" xr6:coauthVersionLast="47" xr6:coauthVersionMax="47" xr10:uidLastSave="{00000000-0000-0000-0000-000000000000}"/>
  <workbookProtection lockStructure="1"/>
  <bookViews>
    <workbookView xWindow="-120" yWindow="-120" windowWidth="29040" windowHeight="15720" activeTab="1" xr2:uid="{00000000-000D-0000-FFFF-FFFF00000000}"/>
  </bookViews>
  <sheets>
    <sheet name="申込書" sheetId="1" r:id="rId1"/>
    <sheet name="記入例です読んでください"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1" l="1"/>
  <c r="I7" i="4" l="1" a="1"/>
  <c r="I7" i="4" s="1"/>
  <c r="H7" i="1"/>
  <c r="I7" i="1" s="1" a="1"/>
  <c r="I7" i="1" s="1"/>
  <c r="H26" i="1"/>
  <c r="I26" i="1" s="1" a="1"/>
  <c r="I26" i="1" s="1"/>
  <c r="H25" i="1"/>
  <c r="I25" i="1" s="1" a="1"/>
  <c r="I25" i="1" s="1"/>
  <c r="H24" i="1"/>
  <c r="I24" i="1" s="1" a="1"/>
  <c r="I24" i="1" s="1"/>
  <c r="H23" i="1"/>
  <c r="I23" i="1" s="1" a="1"/>
  <c r="I23" i="1" s="1"/>
  <c r="H22" i="1"/>
  <c r="I22" i="1" s="1" a="1"/>
  <c r="I22" i="1" s="1"/>
  <c r="H8" i="1"/>
  <c r="I8" i="1" s="1" a="1"/>
  <c r="I8" i="1" s="1"/>
  <c r="H9" i="1"/>
  <c r="I9" i="1" s="1" a="1"/>
  <c r="I9" i="1" s="1"/>
  <c r="H10" i="1"/>
  <c r="I10" i="1" s="1" a="1"/>
  <c r="I10" i="1" s="1"/>
  <c r="H11" i="1"/>
  <c r="I11" i="1" s="1" a="1"/>
  <c r="I11" i="1" s="1"/>
  <c r="H12" i="1"/>
  <c r="I12" i="1" s="1" a="1"/>
  <c r="I12" i="1" s="1"/>
  <c r="H13" i="1"/>
  <c r="I13" i="1" s="1" a="1"/>
  <c r="I13" i="1" s="1"/>
  <c r="H14" i="1"/>
  <c r="I14" i="1" s="1" a="1"/>
  <c r="I14" i="1" s="1"/>
  <c r="H15" i="1"/>
  <c r="I15" i="1" s="1" a="1"/>
  <c r="I15" i="1" s="1"/>
  <c r="H16" i="1"/>
  <c r="I16" i="1" s="1" a="1"/>
  <c r="I16" i="1" s="1"/>
  <c r="H17" i="1"/>
  <c r="I17" i="1" s="1" a="1"/>
  <c r="I17" i="1" s="1"/>
  <c r="H18" i="1"/>
  <c r="I18" i="1" s="1" a="1"/>
  <c r="I18" i="1" s="1"/>
  <c r="H19" i="1"/>
  <c r="I19" i="1" s="1" a="1"/>
  <c r="I19" i="1" s="1"/>
  <c r="H20" i="1"/>
  <c r="I20" i="1" s="1" a="1"/>
  <c r="I20" i="1" s="1"/>
  <c r="H21" i="1"/>
  <c r="I21" i="1" s="1" a="1"/>
  <c r="I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B5" authorId="0" shapeId="0" xr:uid="{00000000-0006-0000-0100-000001000000}">
      <text>
        <r>
          <rPr>
            <sz val="9"/>
            <color indexed="81"/>
            <rFont val="ＭＳ Ｐゴシック"/>
            <family val="3"/>
            <charset val="128"/>
          </rPr>
          <t xml:space="preserve">氏名は
全角5文字で記入してください。
坂東　太郎
埼玉三四郎
彩　　　　瞳
□□□□□
</t>
        </r>
      </text>
    </comment>
    <comment ref="E5" authorId="0" shapeId="0" xr:uid="{00000000-0006-0000-0100-000002000000}">
      <text>
        <r>
          <rPr>
            <sz val="9"/>
            <color indexed="81"/>
            <rFont val="ＭＳ Ｐゴシック"/>
            <family val="3"/>
            <charset val="128"/>
          </rPr>
          <t>段位は
半角数字で記入してください。</t>
        </r>
      </text>
    </comment>
    <comment ref="G10" authorId="0" shapeId="0" xr:uid="{00000000-0006-0000-0100-000003000000}">
      <text>
        <r>
          <rPr>
            <sz val="9"/>
            <color indexed="81"/>
            <rFont val="ＭＳ Ｐゴシック"/>
            <family val="3"/>
            <charset val="128"/>
          </rPr>
          <t>生年月日
　昭和25年5月1日生まれの場合は
ｓ２５／５／１かｓ２５．５．１と入力してください。
平成の場合はｈをつけてください。
年齢が自動的に6３と入力されます。
　年齢を訂正する場合は生年月日の間違いの上から生年月日を入力してください。
　年齢欄をDELキーBackspaceで消すと数式が消えてしまいます。</t>
        </r>
      </text>
    </comment>
    <comment ref="H10" authorId="0" shapeId="0" xr:uid="{00000000-0006-0000-0100-000004000000}">
      <text>
        <r>
          <rPr>
            <sz val="9"/>
            <color indexed="81"/>
            <rFont val="ＭＳ Ｐゴシック"/>
            <family val="3"/>
            <charset val="128"/>
          </rPr>
          <t>年齢は自動計算されます。
区分と違う場合は適合する区分に生年月日を入力し直してください。
計算式が入力されています。DELしないでください。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<sst xmlns="http://schemas.openxmlformats.org/spreadsheetml/2006/main" count="82" uniqueCount="61">
  <si>
    <t>段位</t>
    <rPh sb="0" eb="2">
      <t>ダンイ</t>
    </rPh>
    <phoneticPr fontId="1"/>
  </si>
  <si>
    <t>生年月日</t>
    <rPh sb="0" eb="2">
      <t>セイネン</t>
    </rPh>
    <rPh sb="2" eb="4">
      <t>ガッピ</t>
    </rPh>
    <phoneticPr fontId="1"/>
  </si>
  <si>
    <t>年齢</t>
    <rPh sb="0" eb="2">
      <t>ネンレイ</t>
    </rPh>
    <phoneticPr fontId="1"/>
  </si>
  <si>
    <t>フリガナ</t>
    <phoneticPr fontId="1"/>
  </si>
  <si>
    <t>性</t>
    <rPh sb="0" eb="1">
      <t>セイ</t>
    </rPh>
    <phoneticPr fontId="1"/>
  </si>
  <si>
    <t>No</t>
    <phoneticPr fontId="1"/>
  </si>
  <si>
    <t>備考</t>
    <rPh sb="0" eb="2">
      <t>ビコウ</t>
    </rPh>
    <phoneticPr fontId="1"/>
  </si>
  <si>
    <t>です</t>
    <phoneticPr fontId="1"/>
  </si>
  <si>
    <t>加盟
団体名</t>
    <phoneticPr fontId="1"/>
  </si>
  <si>
    <t>加盟
団体
Ｎｏ</t>
    <phoneticPr fontId="1"/>
  </si>
  <si>
    <t>氏　　名</t>
    <rPh sb="0" eb="1">
      <t>シ</t>
    </rPh>
    <rPh sb="3" eb="4">
      <t>メイ</t>
    </rPh>
    <phoneticPr fontId="1"/>
  </si>
  <si>
    <t>称号</t>
    <rPh sb="0" eb="2">
      <t>ショウゴウ</t>
    </rPh>
    <phoneticPr fontId="1"/>
  </si>
  <si>
    <t>記載責任者</t>
    <rPh sb="0" eb="2">
      <t>キサイ</t>
    </rPh>
    <rPh sb="2" eb="5">
      <t>セキニンシャ</t>
    </rPh>
    <phoneticPr fontId="3"/>
  </si>
  <si>
    <t>称号</t>
    <rPh sb="0" eb="2">
      <t>ショウゴウ</t>
    </rPh>
    <phoneticPr fontId="3"/>
  </si>
  <si>
    <t>段位</t>
    <rPh sb="0" eb="2">
      <t>ダンイ</t>
    </rPh>
    <phoneticPr fontId="3"/>
  </si>
  <si>
    <t>生年月日</t>
    <rPh sb="0" eb="2">
      <t>セイネン</t>
    </rPh>
    <rPh sb="2" eb="4">
      <t>ガッピ</t>
    </rPh>
    <phoneticPr fontId="3"/>
  </si>
  <si>
    <t>年齢</t>
    <rPh sb="0" eb="2">
      <t>ネンレイ</t>
    </rPh>
    <phoneticPr fontId="3"/>
  </si>
  <si>
    <t>埼玉三四郎</t>
  </si>
  <si>
    <t>坂東　太郎</t>
    <rPh sb="0" eb="2">
      <t>バンドウ</t>
    </rPh>
    <phoneticPr fontId="1"/>
  </si>
  <si>
    <t>□□□□□</t>
    <phoneticPr fontId="1"/>
  </si>
  <si>
    <t>60歳以上の部</t>
    <rPh sb="2" eb="3">
      <t>サイ</t>
    </rPh>
    <rPh sb="3" eb="5">
      <t>イジョウ</t>
    </rPh>
    <rPh sb="6" eb="7">
      <t>ブ</t>
    </rPh>
    <phoneticPr fontId="1"/>
  </si>
  <si>
    <t>65歳以上の部</t>
    <rPh sb="2" eb="3">
      <t>サイ</t>
    </rPh>
    <rPh sb="3" eb="5">
      <t>イジョウ</t>
    </rPh>
    <rPh sb="6" eb="7">
      <t>ブ</t>
    </rPh>
    <phoneticPr fontId="1"/>
  </si>
  <si>
    <t>70歳以上の部</t>
    <rPh sb="2" eb="3">
      <t>サイ</t>
    </rPh>
    <rPh sb="3" eb="5">
      <t>イジョウ</t>
    </rPh>
    <rPh sb="6" eb="7">
      <t>ブ</t>
    </rPh>
    <phoneticPr fontId="1"/>
  </si>
  <si>
    <t>以前に生まれた者</t>
    <rPh sb="0" eb="2">
      <t>イゼン</t>
    </rPh>
    <rPh sb="3" eb="4">
      <t>ウ</t>
    </rPh>
    <rPh sb="7" eb="8">
      <t>モノ</t>
    </rPh>
    <phoneticPr fontId="1"/>
  </si>
  <si>
    <t>注４</t>
    <rPh sb="0" eb="1">
      <t>チュウ</t>
    </rPh>
    <phoneticPr fontId="1"/>
  </si>
  <si>
    <t>ｓ２２／５／１</t>
    <phoneticPr fontId="3"/>
  </si>
  <si>
    <t>年齢は記入しないでください。</t>
    <rPh sb="0" eb="2">
      <t>ネンレイ</t>
    </rPh>
    <rPh sb="3" eb="5">
      <t>キニュウ</t>
    </rPh>
    <phoneticPr fontId="1"/>
  </si>
  <si>
    <t>生年月日を記入すると年齢が自動計算されます。</t>
    <rPh sb="0" eb="2">
      <t>セイネン</t>
    </rPh>
    <rPh sb="2" eb="4">
      <t>ガッピ</t>
    </rPh>
    <rPh sb="5" eb="7">
      <t>キニュウ</t>
    </rPh>
    <rPh sb="10" eb="12">
      <t>ネンレイ</t>
    </rPh>
    <rPh sb="13" eb="15">
      <t>ジドウ</t>
    </rPh>
    <rPh sb="15" eb="17">
      <t>ケイサン</t>
    </rPh>
    <phoneticPr fontId="1"/>
  </si>
  <si>
    <t>注１　年齢基準は</t>
    <rPh sb="0" eb="1">
      <t>チュウ</t>
    </rPh>
    <rPh sb="3" eb="5">
      <t>ネンレイ</t>
    </rPh>
    <rPh sb="5" eb="7">
      <t>キジュン</t>
    </rPh>
    <phoneticPr fontId="1"/>
  </si>
  <si>
    <t>錬士</t>
    <rPh sb="0" eb="2">
      <t>レンシ</t>
    </rPh>
    <phoneticPr fontId="1"/>
  </si>
  <si>
    <t>教士</t>
    <rPh sb="0" eb="2">
      <t>キョウシ</t>
    </rPh>
    <phoneticPr fontId="1"/>
  </si>
  <si>
    <t>範士</t>
    <rPh sb="0" eb="2">
      <t>ハンシ</t>
    </rPh>
    <phoneticPr fontId="1"/>
  </si>
  <si>
    <t>注２</t>
    <rPh sb="0" eb="1">
      <t>チュウ</t>
    </rPh>
    <phoneticPr fontId="1"/>
  </si>
  <si>
    <t>注３</t>
    <rPh sb="0" eb="1">
      <t>チュウ</t>
    </rPh>
    <phoneticPr fontId="1"/>
  </si>
  <si>
    <t>埼玉県高齢者剣道大会申込書</t>
    <rPh sb="0" eb="3">
      <t>サイタマケン</t>
    </rPh>
    <rPh sb="3" eb="6">
      <t>コウレイシャ</t>
    </rPh>
    <rPh sb="6" eb="8">
      <t>ケンドウ</t>
    </rPh>
    <rPh sb="8" eb="10">
      <t>タイカイ</t>
    </rPh>
    <rPh sb="10" eb="13">
      <t>モウシコミショ</t>
    </rPh>
    <phoneticPr fontId="1"/>
  </si>
  <si>
    <t>75歳以上の部</t>
    <rPh sb="2" eb="3">
      <t>サイ</t>
    </rPh>
    <rPh sb="3" eb="5">
      <t>イジョウ</t>
    </rPh>
    <rPh sb="6" eb="7">
      <t>ブ</t>
    </rPh>
    <phoneticPr fontId="1"/>
  </si>
  <si>
    <t>注５</t>
    <rPh sb="0" eb="1">
      <t>チュウ</t>
    </rPh>
    <phoneticPr fontId="1"/>
  </si>
  <si>
    <t>行を空けずに記入してください。</t>
    <rPh sb="0" eb="1">
      <t>ギョウ</t>
    </rPh>
    <rPh sb="2" eb="3">
      <t>ア</t>
    </rPh>
    <rPh sb="6" eb="8">
      <t>キニュウ</t>
    </rPh>
    <phoneticPr fontId="1"/>
  </si>
  <si>
    <t>年齢基準は健康福祉祭と同じです。</t>
    <rPh sb="0" eb="2">
      <t>ネンレイ</t>
    </rPh>
    <rPh sb="2" eb="4">
      <t>キジュン</t>
    </rPh>
    <rPh sb="5" eb="7">
      <t>ケンコウ</t>
    </rPh>
    <rPh sb="7" eb="9">
      <t>フクシ</t>
    </rPh>
    <rPh sb="9" eb="10">
      <t>サイ</t>
    </rPh>
    <rPh sb="11" eb="12">
      <t>オナ</t>
    </rPh>
    <phoneticPr fontId="1"/>
  </si>
  <si>
    <t>記載責任者</t>
    <phoneticPr fontId="1"/>
  </si>
  <si>
    <t>記載責任者連絡先</t>
    <rPh sb="0" eb="2">
      <t>キサイ</t>
    </rPh>
    <rPh sb="2" eb="5">
      <t>セキニンシャ</t>
    </rPh>
    <rPh sb="5" eb="8">
      <t>レンラクサキ</t>
    </rPh>
    <phoneticPr fontId="1"/>
  </si>
  <si>
    <t>本人以外の
緊急連絡先
(携帯電話)</t>
    <rPh sb="0" eb="4">
      <t>ホンニンイガイ</t>
    </rPh>
    <rPh sb="6" eb="11">
      <t>キンキュウレンラクサキ</t>
    </rPh>
    <rPh sb="13" eb="17">
      <t>ケイタイデンワ</t>
    </rPh>
    <phoneticPr fontId="1"/>
  </si>
  <si>
    <t>75歳以上の部</t>
    <rPh sb="2" eb="5">
      <t>サイイジョウ</t>
    </rPh>
    <rPh sb="6" eb="7">
      <t>ブ</t>
    </rPh>
    <phoneticPr fontId="1"/>
  </si>
  <si>
    <t>氏      名</t>
    <rPh sb="0" eb="1">
      <t>シ</t>
    </rPh>
    <rPh sb="7" eb="8">
      <t>メイ</t>
    </rPh>
    <phoneticPr fontId="3"/>
  </si>
  <si>
    <t>本人以外の
緊急連絡先</t>
    <rPh sb="0" eb="4">
      <t>ホンニンイガイ</t>
    </rPh>
    <rPh sb="6" eb="11">
      <t>キンキュウレンラクサキ</t>
    </rPh>
    <phoneticPr fontId="1"/>
  </si>
  <si>
    <t>記載責任者連絡先</t>
    <rPh sb="0" eb="5">
      <t>キサイセキニンシャ</t>
    </rPh>
    <rPh sb="5" eb="8">
      <t>レンラクサキ</t>
    </rPh>
    <phoneticPr fontId="1"/>
  </si>
  <si>
    <t>区分・種別
（自動入力）</t>
    <rPh sb="0" eb="2">
      <t>クブン</t>
    </rPh>
    <rPh sb="3" eb="5">
      <t>シュベツ</t>
    </rPh>
    <rPh sb="7" eb="11">
      <t>ジドウニュウリョク</t>
    </rPh>
    <phoneticPr fontId="1"/>
  </si>
  <si>
    <t>区分･種別
（自動入力）</t>
    <rPh sb="0" eb="1">
      <t>ク</t>
    </rPh>
    <rPh sb="1" eb="2">
      <t>ブン</t>
    </rPh>
    <rPh sb="3" eb="5">
      <t>シュベツ</t>
    </rPh>
    <rPh sb="7" eb="11">
      <t>ジドウニュウリョク</t>
    </rPh>
    <phoneticPr fontId="1"/>
  </si>
  <si>
    <t>（記入例）</t>
    <rPh sb="1" eb="4">
      <t>キニュウレイ</t>
    </rPh>
    <phoneticPr fontId="1"/>
  </si>
  <si>
    <t>区分・種別は自動入力します。</t>
    <rPh sb="0" eb="2">
      <t>クブン</t>
    </rPh>
    <rPh sb="3" eb="5">
      <t>シュベツ</t>
    </rPh>
    <rPh sb="6" eb="8">
      <t>ジドウ</t>
    </rPh>
    <rPh sb="8" eb="10">
      <t>ニュウリョク</t>
    </rPh>
    <phoneticPr fontId="1"/>
  </si>
  <si>
    <t>申込書入力は　MSP明朝　フォントサイズ１１です　</t>
    <rPh sb="0" eb="3">
      <t>モウシコミショ</t>
    </rPh>
    <rPh sb="3" eb="5">
      <t>ニュウリョク</t>
    </rPh>
    <phoneticPr fontId="1"/>
  </si>
  <si>
    <t>＊年齢基準は令和8年4月1日です。</t>
    <rPh sb="1" eb="5">
      <t>ネンレイキジュン</t>
    </rPh>
    <rPh sb="6" eb="8">
      <t>レイワ</t>
    </rPh>
    <rPh sb="9" eb="10">
      <t>ネン</t>
    </rPh>
    <rPh sb="11" eb="12">
      <t>ガツ</t>
    </rPh>
    <rPh sb="13" eb="14">
      <t>ニチ</t>
    </rPh>
    <phoneticPr fontId="1"/>
  </si>
  <si>
    <t>申込締め切り日時は5月11日（月）です。</t>
    <rPh sb="0" eb="2">
      <t>モウシコミ</t>
    </rPh>
    <rPh sb="2" eb="3">
      <t>シ</t>
    </rPh>
    <rPh sb="4" eb="5">
      <t>キ</t>
    </rPh>
    <rPh sb="6" eb="8">
      <t>ニチジ</t>
    </rPh>
    <rPh sb="10" eb="11">
      <t>ガツ</t>
    </rPh>
    <rPh sb="13" eb="14">
      <t>ニチ</t>
    </rPh>
    <rPh sb="15" eb="16">
      <t>ツキ</t>
    </rPh>
    <phoneticPr fontId="1"/>
  </si>
  <si>
    <t>大会参加費</t>
    <rPh sb="0" eb="5">
      <t>タイカイサンカヒ</t>
    </rPh>
    <phoneticPr fontId="1"/>
  </si>
  <si>
    <t>納入額</t>
    <rPh sb="0" eb="3">
      <t>ノウニュウガク</t>
    </rPh>
    <phoneticPr fontId="1"/>
  </si>
  <si>
    <t>大会参加費（1名1,000円）</t>
    <rPh sb="0" eb="5">
      <t>タイカイサンカヒ</t>
    </rPh>
    <rPh sb="7" eb="8">
      <t>メイ</t>
    </rPh>
    <rPh sb="9" eb="14">
      <t>000エン</t>
    </rPh>
    <phoneticPr fontId="1"/>
  </si>
  <si>
    <t>注６</t>
    <rPh sb="0" eb="1">
      <t>チュウ</t>
    </rPh>
    <phoneticPr fontId="1"/>
  </si>
  <si>
    <t>大会参加費　申込人数を記入してください。</t>
    <rPh sb="0" eb="5">
      <t>タイカイサンカヒ</t>
    </rPh>
    <rPh sb="6" eb="10">
      <t>モウシコミニンズウ</t>
    </rPh>
    <rPh sb="11" eb="13">
      <t>キニュウ</t>
    </rPh>
    <phoneticPr fontId="1"/>
  </si>
  <si>
    <r>
      <t xml:space="preserve">申込者数
</t>
    </r>
    <r>
      <rPr>
        <sz val="9"/>
        <color rgb="FFFF0000"/>
        <rFont val="ＭＳ 明朝"/>
        <family val="1"/>
        <charset val="128"/>
      </rPr>
      <t>（人数を記入）</t>
    </r>
    <rPh sb="0" eb="2">
      <t>モウシコミ</t>
    </rPh>
    <rPh sb="2" eb="3">
      <t>シャ</t>
    </rPh>
    <rPh sb="3" eb="4">
      <t>スウ</t>
    </rPh>
    <rPh sb="6" eb="8">
      <t>ニンズウ</t>
    </rPh>
    <rPh sb="9" eb="11">
      <t>キニュウ</t>
    </rPh>
    <phoneticPr fontId="1"/>
  </si>
  <si>
    <t>大会参加費　申込人数を記入してください。（納入額が表示されます）</t>
    <rPh sb="0" eb="5">
      <t>タイカイサンカヒ</t>
    </rPh>
    <rPh sb="6" eb="10">
      <t>モウシコミニンズウ</t>
    </rPh>
    <rPh sb="11" eb="13">
      <t>キニュウ</t>
    </rPh>
    <rPh sb="21" eb="24">
      <t>ノウニュウガク</t>
    </rPh>
    <rPh sb="25" eb="27">
      <t>ヒョウジ</t>
    </rPh>
    <phoneticPr fontId="1"/>
  </si>
  <si>
    <t>申込者数</t>
    <rPh sb="0" eb="2">
      <t>モウシコミ</t>
    </rPh>
    <rPh sb="2" eb="3">
      <t>シャ</t>
    </rPh>
    <rPh sb="3" eb="4">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</si>
</sst>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411]ggge&quot;年&quot;m&quot;月&quot;d&quot;日&quot;;@"/>
  </numFmts>
  <fonts count="17"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sz val="9"/>
      <color indexed="81"/>
      <name val="ＭＳ Ｐゴシック"/>
      <family val="3"/>
      <charset val="128"/>
    </font>
    <font>
      <sz val="11"/>
      <name val="ＭＳ Ｐ明朝"/>
      <family val="1"/>
      <charset val="128"/>
    </font>
    <font>
      <sz val="11"/>
      <color theme="1"/>
      <name val="ＭＳ Ｐゴシック"/>
      <family val="3"/>
      <charset val="128"/>
      <scheme val="minor"/>
    </font>
    <font>
      <sz val="11"/>
      <color rgb="FFFF0000"/>
      <name val="ＭＳ Ｐゴシック"/>
      <family val="3"/>
      <charset val="128"/>
      <scheme val="minor"/>
    </font>
    <font>
      <sz val="11"/>
      <color theme="1"/>
      <name val="ＭＳ 明朝"/>
      <family val="1"/>
      <charset val="128"/>
    </font>
    <font>
      <sz val="10"/>
      <name val="ＭＳ 明朝"/>
      <family val="1"/>
      <charset val="128"/>
    </font>
    <font>
      <sz val="11"/>
      <color theme="1"/>
      <name val="ＭＳ Ｐ明朝"/>
      <family val="1"/>
      <charset val="128"/>
    </font>
    <font>
      <b/>
      <sz val="12"/>
      <name val="ＭＳ 明朝"/>
      <family val="1"/>
      <charset val="128"/>
    </font>
    <font>
      <b/>
      <sz val="11"/>
      <color theme="1"/>
      <name val="ＭＳ Ｐゴシック"/>
      <family val="3"/>
      <charset val="128"/>
      <scheme val="minor"/>
    </font>
    <font>
      <b/>
      <sz val="11"/>
      <color rgb="FFFF0000"/>
      <name val="ＭＳ Ｐゴシック"/>
      <family val="3"/>
      <charset val="128"/>
      <scheme val="minor"/>
    </font>
    <font>
      <b/>
      <sz val="11"/>
      <name val="ＭＳ 明朝"/>
      <family val="1"/>
      <charset val="128"/>
    </font>
    <font>
      <sz val="9"/>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theme="0"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rgb="FFFF0000"/>
      </left>
      <right style="thin">
        <color rgb="FFFF0000"/>
      </right>
      <top style="thin">
        <color rgb="FFFF0000"/>
      </top>
      <bottom style="thin">
        <color rgb="FFFF0000"/>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6" fillId="0" borderId="0">
      <alignment vertical="center"/>
    </xf>
  </cellStyleXfs>
  <cellXfs count="9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6" fillId="0" borderId="0" xfId="1">
      <alignment vertical="center"/>
    </xf>
    <xf numFmtId="0" fontId="6" fillId="0" borderId="1" xfId="1" applyBorder="1">
      <alignment vertical="center"/>
    </xf>
    <xf numFmtId="57" fontId="6" fillId="0" borderId="1" xfId="1" quotePrefix="1" applyNumberFormat="1" applyBorder="1">
      <alignment vertical="center"/>
    </xf>
    <xf numFmtId="0" fontId="6" fillId="0" borderId="2" xfId="1" applyBorder="1">
      <alignment vertical="center"/>
    </xf>
    <xf numFmtId="57" fontId="6" fillId="0" borderId="1" xfId="1" applyNumberFormat="1" applyBorder="1">
      <alignment vertical="center"/>
    </xf>
    <xf numFmtId="0" fontId="5" fillId="0" borderId="1" xfId="0" applyFont="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176" fontId="5" fillId="0" borderId="0" xfId="0" applyNumberFormat="1" applyFont="1">
      <alignment vertical="center"/>
    </xf>
    <xf numFmtId="57" fontId="5" fillId="0" borderId="0" xfId="0" applyNumberFormat="1" applyFont="1">
      <alignment vertical="center"/>
    </xf>
    <xf numFmtId="0" fontId="6" fillId="0" borderId="1" xfId="1" applyBorder="1" applyAlignment="1">
      <alignment horizontal="center" vertical="center"/>
    </xf>
    <xf numFmtId="0" fontId="0" fillId="0" borderId="0" xfId="0" applyAlignment="1">
      <alignment horizontal="center" vertical="center"/>
    </xf>
    <xf numFmtId="0" fontId="7" fillId="0" borderId="0" xfId="1" applyFo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lignment vertical="center"/>
    </xf>
    <xf numFmtId="0" fontId="2" fillId="0" borderId="9" xfId="0" applyFont="1" applyBorder="1">
      <alignment vertical="center"/>
    </xf>
    <xf numFmtId="0" fontId="2" fillId="0" borderId="11" xfId="0" applyFont="1" applyBorder="1">
      <alignment vertical="center"/>
    </xf>
    <xf numFmtId="176" fontId="2" fillId="0" borderId="0" xfId="0" applyNumberFormat="1" applyFont="1" applyAlignment="1">
      <alignment horizontal="center" vertical="center"/>
    </xf>
    <xf numFmtId="57" fontId="2" fillId="0" borderId="0" xfId="0" applyNumberFormat="1" applyFont="1">
      <alignment vertical="center"/>
    </xf>
    <xf numFmtId="0" fontId="2" fillId="0" borderId="0" xfId="0" applyFont="1" applyAlignment="1">
      <alignment horizontal="left" vertical="center"/>
    </xf>
    <xf numFmtId="0" fontId="2" fillId="2" borderId="7" xfId="0" applyFont="1" applyFill="1" applyBorder="1">
      <alignment vertical="center"/>
    </xf>
    <xf numFmtId="0" fontId="2" fillId="2" borderId="1" xfId="0" applyFont="1" applyFill="1" applyBorder="1">
      <alignment vertical="center"/>
    </xf>
    <xf numFmtId="0" fontId="2" fillId="2" borderId="12" xfId="0" applyFont="1" applyFill="1" applyBorder="1">
      <alignment vertical="center"/>
    </xf>
    <xf numFmtId="0" fontId="2" fillId="2" borderId="7" xfId="0" applyFont="1" applyFill="1" applyBorder="1" applyAlignment="1">
      <alignment horizontal="center" vertical="center"/>
    </xf>
    <xf numFmtId="0" fontId="2" fillId="2" borderId="12" xfId="0" applyFont="1" applyFill="1" applyBorder="1" applyAlignment="1">
      <alignment horizontal="center" vertical="center"/>
    </xf>
    <xf numFmtId="176" fontId="2" fillId="0" borderId="15" xfId="0" applyNumberFormat="1" applyFont="1" applyBorder="1" applyAlignment="1">
      <alignment horizontal="center" vertical="center"/>
    </xf>
    <xf numFmtId="0" fontId="2" fillId="0" borderId="7" xfId="0" applyFont="1" applyBorder="1" applyAlignment="1" applyProtection="1">
      <alignment horizontal="left" vertical="center"/>
      <protection locked="0"/>
    </xf>
    <xf numFmtId="0" fontId="2" fillId="0" borderId="7" xfId="0" applyFont="1" applyBorder="1" applyProtection="1">
      <alignment vertical="center"/>
      <protection locked="0"/>
    </xf>
    <xf numFmtId="0" fontId="2" fillId="0" borderId="7" xfId="0" applyFont="1" applyBorder="1" applyAlignment="1" applyProtection="1">
      <alignment horizontal="center" vertical="center"/>
      <protection locked="0"/>
    </xf>
    <xf numFmtId="57" fontId="2" fillId="0" borderId="7" xfId="0" applyNumberFormat="1" applyFont="1" applyBorder="1" applyProtection="1">
      <alignment vertical="center"/>
      <protection locked="0"/>
    </xf>
    <xf numFmtId="0" fontId="2" fillId="0" borderId="1" xfId="0" applyFont="1" applyBorder="1" applyAlignment="1" applyProtection="1">
      <alignment horizontal="left" vertical="center"/>
      <protection locked="0"/>
    </xf>
    <xf numFmtId="0" fontId="2" fillId="0" borderId="1" xfId="0" applyFont="1" applyBorder="1" applyProtection="1">
      <alignment vertical="center"/>
      <protection locked="0"/>
    </xf>
    <xf numFmtId="0" fontId="2" fillId="0" borderId="1" xfId="0" applyFont="1" applyBorder="1" applyAlignment="1" applyProtection="1">
      <alignment horizontal="center" vertical="center"/>
      <protection locked="0"/>
    </xf>
    <xf numFmtId="57" fontId="2" fillId="0" borderId="1" xfId="0" applyNumberFormat="1" applyFont="1" applyBorder="1" applyProtection="1">
      <alignment vertical="center"/>
      <protection locked="0"/>
    </xf>
    <xf numFmtId="0" fontId="2" fillId="0" borderId="12" xfId="0" applyFont="1" applyBorder="1" applyAlignment="1" applyProtection="1">
      <alignment horizontal="left" vertical="center"/>
      <protection locked="0"/>
    </xf>
    <xf numFmtId="0" fontId="2" fillId="0" borderId="12" xfId="0" applyFont="1" applyBorder="1" applyProtection="1">
      <alignment vertical="center"/>
      <protection locked="0"/>
    </xf>
    <xf numFmtId="0" fontId="2" fillId="0" borderId="12" xfId="0" applyFont="1" applyBorder="1" applyAlignment="1" applyProtection="1">
      <alignment horizontal="center" vertical="center"/>
      <protection locked="0"/>
    </xf>
    <xf numFmtId="0" fontId="2" fillId="0" borderId="8" xfId="0" applyFont="1" applyBorder="1" applyProtection="1">
      <alignment vertical="center"/>
      <protection locked="0"/>
    </xf>
    <xf numFmtId="0" fontId="2" fillId="0" borderId="10" xfId="0" applyFont="1" applyBorder="1" applyProtection="1">
      <alignment vertical="center"/>
      <protection locked="0"/>
    </xf>
    <xf numFmtId="0" fontId="2" fillId="0" borderId="13" xfId="0" applyFont="1" applyBorder="1" applyProtection="1">
      <alignment vertical="center"/>
      <protection locked="0"/>
    </xf>
    <xf numFmtId="0" fontId="2" fillId="0" borderId="0" xfId="0" applyFont="1" applyProtection="1">
      <alignment vertical="center"/>
      <protection locked="0"/>
    </xf>
    <xf numFmtId="57" fontId="2" fillId="0" borderId="12" xfId="0" applyNumberFormat="1" applyFont="1" applyBorder="1" applyProtection="1">
      <alignment vertical="center"/>
      <protection locked="0"/>
    </xf>
    <xf numFmtId="0" fontId="2" fillId="0" borderId="14" xfId="0" applyFont="1" applyBorder="1">
      <alignment vertical="center"/>
    </xf>
    <xf numFmtId="0" fontId="8" fillId="0" borderId="0" xfId="1" applyFont="1">
      <alignment vertical="center"/>
    </xf>
    <xf numFmtId="0" fontId="9" fillId="0" borderId="4" xfId="0" applyFont="1" applyBorder="1" applyAlignment="1">
      <alignment horizontal="center" vertical="center" wrapText="1"/>
    </xf>
    <xf numFmtId="0" fontId="10" fillId="0" borderId="0" xfId="1" applyFont="1" applyAlignment="1">
      <alignment horizontal="center" vertical="center"/>
    </xf>
    <xf numFmtId="0" fontId="6" fillId="0" borderId="1" xfId="1" applyBorder="1" applyAlignment="1">
      <alignment horizontal="center" vertical="center" wrapText="1"/>
    </xf>
    <xf numFmtId="0" fontId="6" fillId="0" borderId="0" xfId="1" applyAlignment="1">
      <alignment horizontal="center" vertical="center"/>
    </xf>
    <xf numFmtId="0" fontId="6" fillId="0" borderId="2" xfId="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11" fillId="0" borderId="0" xfId="0" applyFont="1">
      <alignment vertical="center"/>
    </xf>
    <xf numFmtId="0" fontId="12" fillId="0" borderId="0" xfId="1" applyFont="1">
      <alignment vertical="center"/>
    </xf>
    <xf numFmtId="0" fontId="14" fillId="0" borderId="0" xfId="0" applyFont="1">
      <alignment vertical="center"/>
    </xf>
    <xf numFmtId="0" fontId="14" fillId="0" borderId="0" xfId="0" applyFont="1" applyAlignment="1">
      <alignment horizontal="center" vertical="center"/>
    </xf>
    <xf numFmtId="0" fontId="2" fillId="0" borderId="14" xfId="0" applyFont="1" applyBorder="1" applyAlignment="1">
      <alignment horizontal="center" vertical="center"/>
    </xf>
    <xf numFmtId="0" fontId="13" fillId="0" borderId="16" xfId="1"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0" fillId="0" borderId="14" xfId="0" applyBorder="1">
      <alignment vertical="center"/>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0" fillId="0" borderId="0" xfId="0" applyBorder="1">
      <alignmen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3" fontId="2" fillId="0" borderId="28" xfId="0" applyNumberFormat="1" applyFont="1" applyBorder="1">
      <alignment vertical="center"/>
    </xf>
    <xf numFmtId="3" fontId="2" fillId="0" borderId="30" xfId="0" applyNumberFormat="1" applyFont="1" applyBorder="1">
      <alignment vertical="center"/>
    </xf>
    <xf numFmtId="0" fontId="2" fillId="0" borderId="31" xfId="0" applyFont="1" applyBorder="1" applyAlignment="1">
      <alignment horizontal="center" vertical="center"/>
    </xf>
    <xf numFmtId="0" fontId="11" fillId="0" borderId="0" xfId="0" applyFont="1" applyAlignment="1">
      <alignment horizontal="center" vertical="center"/>
    </xf>
    <xf numFmtId="0" fontId="15" fillId="0" borderId="25" xfId="0" applyFont="1" applyBorder="1" applyAlignment="1">
      <alignment horizontal="center" vertical="center" wrapText="1"/>
    </xf>
    <xf numFmtId="42" fontId="14" fillId="2" borderId="19" xfId="0" applyNumberFormat="1" applyFont="1" applyFill="1" applyBorder="1" applyAlignment="1">
      <alignment horizontal="center" vertical="center"/>
    </xf>
    <xf numFmtId="42" fontId="14" fillId="2" borderId="29" xfId="0" applyNumberFormat="1" applyFont="1" applyFill="1" applyBorder="1" applyAlignment="1">
      <alignment horizontal="center" vertical="center"/>
    </xf>
    <xf numFmtId="0" fontId="6" fillId="0" borderId="16" xfId="1" applyBorder="1" applyAlignment="1">
      <alignment horizontal="center" vertical="center"/>
    </xf>
    <xf numFmtId="0" fontId="13" fillId="0" borderId="0" xfId="1" applyFont="1" applyBorder="1" applyAlignment="1">
      <alignment horizontal="center" vertical="center"/>
    </xf>
    <xf numFmtId="0" fontId="13" fillId="0" borderId="0" xfId="1" applyFont="1" applyBorder="1" applyAlignment="1">
      <alignment horizontal="center" vertical="center"/>
    </xf>
    <xf numFmtId="0" fontId="6" fillId="0" borderId="1" xfId="1" applyBorder="1" applyAlignment="1">
      <alignment horizontal="center" vertical="center"/>
    </xf>
    <xf numFmtId="42" fontId="6" fillId="2" borderId="1" xfId="1" applyNumberFormat="1" applyFill="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zoomScale="110" zoomScaleNormal="110" workbookViewId="0">
      <selection activeCell="K14" sqref="K14"/>
    </sheetView>
  </sheetViews>
  <sheetFormatPr defaultRowHeight="13.5" x14ac:dyDescent="0.15"/>
  <cols>
    <col min="1" max="1" width="4.125" customWidth="1"/>
    <col min="2" max="2" width="20.75" style="14" customWidth="1"/>
    <col min="3" max="3" width="19.75" customWidth="1"/>
    <col min="4" max="4" width="5.25" style="14" bestFit="1" customWidth="1"/>
    <col min="5" max="5" width="5.125" style="14" customWidth="1"/>
    <col min="6" max="6" width="4.375" customWidth="1"/>
    <col min="7" max="7" width="14" customWidth="1"/>
    <col min="8" max="8" width="5" customWidth="1"/>
    <col min="9" max="9" width="13.125" customWidth="1"/>
    <col min="10" max="10" width="17.375" customWidth="1"/>
    <col min="11" max="11" width="6.625" customWidth="1"/>
    <col min="12" max="12" width="13" customWidth="1"/>
    <col min="13" max="13" width="7.25" customWidth="1"/>
    <col min="15" max="15" width="4.125" customWidth="1"/>
    <col min="16" max="16" width="17" customWidth="1"/>
    <col min="17" max="17" width="15.125" customWidth="1"/>
  </cols>
  <sheetData>
    <row r="1" spans="1:21" ht="34.5" customHeight="1" thickBot="1" x14ac:dyDescent="0.2">
      <c r="A1" s="84" t="s">
        <v>34</v>
      </c>
      <c r="B1" s="84"/>
      <c r="C1" s="84"/>
      <c r="D1" s="49" t="s">
        <v>39</v>
      </c>
      <c r="E1" s="62"/>
      <c r="F1" s="64"/>
      <c r="G1" s="64"/>
      <c r="H1" s="49" t="s">
        <v>40</v>
      </c>
      <c r="I1" s="71"/>
      <c r="J1" s="64"/>
      <c r="K1" s="64"/>
      <c r="L1" s="64"/>
      <c r="M1" s="47"/>
    </row>
    <row r="2" spans="1:21" ht="15" customHeight="1" thickBot="1" x14ac:dyDescent="0.2">
      <c r="A2" s="58"/>
      <c r="B2" s="16"/>
      <c r="C2" s="1"/>
      <c r="D2" s="65"/>
      <c r="E2" s="66"/>
      <c r="F2" s="66"/>
      <c r="G2" s="66"/>
      <c r="H2" s="65"/>
      <c r="I2" s="75"/>
      <c r="J2" s="66"/>
      <c r="K2" s="66"/>
      <c r="L2" s="66"/>
      <c r="M2" s="47"/>
    </row>
    <row r="3" spans="1:21" ht="26.25" customHeight="1" x14ac:dyDescent="0.15">
      <c r="A3" s="58"/>
      <c r="B3" s="16"/>
      <c r="C3" s="76" t="s">
        <v>55</v>
      </c>
      <c r="D3" s="77"/>
      <c r="E3" s="77"/>
      <c r="F3" s="78"/>
      <c r="G3" s="85" t="s">
        <v>58</v>
      </c>
      <c r="H3" s="79" t="s">
        <v>54</v>
      </c>
      <c r="I3" s="80"/>
      <c r="J3" s="66"/>
      <c r="K3" s="66"/>
      <c r="L3" s="66"/>
      <c r="M3" s="47"/>
    </row>
    <row r="4" spans="1:21" ht="28.5" customHeight="1" thickBot="1" x14ac:dyDescent="0.2">
      <c r="A4" s="58"/>
      <c r="B4" s="16"/>
      <c r="C4" s="81">
        <v>1000</v>
      </c>
      <c r="D4" s="72"/>
      <c r="E4" s="73"/>
      <c r="F4" s="74"/>
      <c r="G4" s="57"/>
      <c r="H4" s="86">
        <f>C4*G4</f>
        <v>0</v>
      </c>
      <c r="I4" s="87"/>
      <c r="J4" s="66"/>
      <c r="K4" s="66"/>
      <c r="L4" s="66"/>
      <c r="M4" s="47"/>
    </row>
    <row r="5" spans="1:21" ht="15" customHeight="1" thickBot="1" x14ac:dyDescent="0.2">
      <c r="A5" s="58"/>
      <c r="B5" s="16"/>
      <c r="C5" s="82"/>
      <c r="D5" s="67"/>
      <c r="E5" s="68"/>
      <c r="F5" s="68"/>
      <c r="G5" s="68"/>
      <c r="H5" s="68"/>
      <c r="I5" s="83"/>
      <c r="J5" s="66"/>
      <c r="K5" s="66"/>
      <c r="L5" s="66"/>
      <c r="M5" s="47"/>
    </row>
    <row r="6" spans="1:21" ht="41.25" thickBot="1" x14ac:dyDescent="0.2">
      <c r="A6" s="17" t="s">
        <v>5</v>
      </c>
      <c r="B6" s="18" t="s">
        <v>10</v>
      </c>
      <c r="C6" s="69" t="s">
        <v>3</v>
      </c>
      <c r="D6" s="69" t="s">
        <v>11</v>
      </c>
      <c r="E6" s="69" t="s">
        <v>0</v>
      </c>
      <c r="F6" s="69" t="s">
        <v>4</v>
      </c>
      <c r="G6" s="69" t="s">
        <v>1</v>
      </c>
      <c r="H6" s="69" t="s">
        <v>2</v>
      </c>
      <c r="I6" s="70" t="s">
        <v>47</v>
      </c>
      <c r="J6" s="51" t="s">
        <v>41</v>
      </c>
      <c r="K6" s="19" t="s">
        <v>9</v>
      </c>
      <c r="L6" s="19" t="s">
        <v>8</v>
      </c>
      <c r="M6" s="20" t="s">
        <v>6</v>
      </c>
      <c r="N6" s="9"/>
    </row>
    <row r="7" spans="1:21" ht="18.75" customHeight="1" thickTop="1" x14ac:dyDescent="0.15">
      <c r="A7" s="21">
        <v>1</v>
      </c>
      <c r="B7" s="33"/>
      <c r="C7" s="34"/>
      <c r="D7" s="35"/>
      <c r="E7" s="35"/>
      <c r="F7" s="35"/>
      <c r="G7" s="36"/>
      <c r="H7" s="27" t="str">
        <f>IF(G7&gt;0,DATEDIF(G7,$Q$10,"Y"),"")</f>
        <v/>
      </c>
      <c r="I7" s="30" t="str" cm="1">
        <f t="array" ref="I7">IF(G7&gt;0,(_xlfn.IFS(H7&gt;=75,"75歳以上の部",H7&gt;=70,"70歳以上の部",H7&gt;=65,"65歳以上の部",H7&gt;=60,"60歳以上の部",TRUE,"無資格")),"")</f>
        <v/>
      </c>
      <c r="J7" s="56"/>
      <c r="K7" s="34"/>
      <c r="L7" s="34"/>
      <c r="M7" s="44"/>
      <c r="N7" s="9"/>
    </row>
    <row r="8" spans="1:21" ht="18.75" customHeight="1" x14ac:dyDescent="0.15">
      <c r="A8" s="22">
        <v>2</v>
      </c>
      <c r="B8" s="37"/>
      <c r="C8" s="38"/>
      <c r="D8" s="35"/>
      <c r="E8" s="39"/>
      <c r="F8" s="39"/>
      <c r="G8" s="40"/>
      <c r="H8" s="28" t="str">
        <f>IF(G8&gt;0,DATEDIF(G8,$Q$10,"Y"),"")</f>
        <v/>
      </c>
      <c r="I8" s="30" t="str" cm="1">
        <f t="array" ref="I8">IF(G8&gt;0,(_xlfn.IFS(H8&gt;=75,"75歳以上の部",H8&gt;=70,"70歳以上の部",H8&gt;=65,"65歳以上の部",H8&gt;=60,"60歳以上の部",TRUE,"無資格")),"")</f>
        <v/>
      </c>
      <c r="J8" s="56"/>
      <c r="K8" s="38"/>
      <c r="L8" s="38"/>
      <c r="M8" s="45"/>
      <c r="N8" s="9"/>
    </row>
    <row r="9" spans="1:21" ht="18.75" customHeight="1" x14ac:dyDescent="0.15">
      <c r="A9" s="21">
        <v>3</v>
      </c>
      <c r="B9" s="37"/>
      <c r="C9" s="38"/>
      <c r="D9" s="35"/>
      <c r="E9" s="39"/>
      <c r="F9" s="39"/>
      <c r="G9" s="40"/>
      <c r="H9" s="28" t="str">
        <f>IF(G9&gt;0,DATEDIF(G9,$Q$10,"Y"),"")</f>
        <v/>
      </c>
      <c r="I9" s="30" t="str" cm="1">
        <f t="array" ref="I9">IF(G9&gt;0,(_xlfn.IFS(H9&gt;=75,"75歳以上の部",H9&gt;=70,"70歳以上の部",H9&gt;=65,"65歳以上の部",H9&gt;=60,"60歳以上の部",TRUE,"無資格")),"")</f>
        <v/>
      </c>
      <c r="J9" s="56"/>
      <c r="K9" s="38"/>
      <c r="L9" s="38"/>
      <c r="M9" s="45"/>
      <c r="N9" s="9"/>
      <c r="O9" s="1"/>
      <c r="P9" s="60" t="s">
        <v>38</v>
      </c>
      <c r="Q9" s="61"/>
      <c r="R9" s="1"/>
      <c r="S9" s="16"/>
      <c r="T9" s="16"/>
      <c r="U9" s="1"/>
    </row>
    <row r="10" spans="1:21" ht="18.75" customHeight="1" x14ac:dyDescent="0.15">
      <c r="A10" s="22">
        <v>4</v>
      </c>
      <c r="B10" s="37"/>
      <c r="C10" s="38"/>
      <c r="D10" s="35"/>
      <c r="E10" s="39"/>
      <c r="F10" s="39"/>
      <c r="G10" s="40"/>
      <c r="H10" s="28" t="str">
        <f>IF(G10&gt;0,DATEDIF(G10,$Q$10,"Y"),"")</f>
        <v/>
      </c>
      <c r="I10" s="30" t="str" cm="1">
        <f t="array" ref="I10">IF(G10&gt;0,(_xlfn.IFS(H10&gt;=75,"75歳以上の部",H10&gt;=70,"70歳以上の部",H10&gt;=65,"65歳以上の部",H10&gt;=60,"60歳以上の部",TRUE,"無資格")),"")</f>
        <v/>
      </c>
      <c r="J10" s="56"/>
      <c r="K10" s="38"/>
      <c r="L10" s="38"/>
      <c r="M10" s="45"/>
      <c r="N10" s="9"/>
      <c r="O10" s="1" t="s">
        <v>28</v>
      </c>
      <c r="P10" s="1"/>
      <c r="Q10" s="32">
        <v>46478</v>
      </c>
      <c r="R10" s="1" t="s">
        <v>7</v>
      </c>
      <c r="S10" s="16"/>
      <c r="T10" s="16"/>
      <c r="U10" s="1"/>
    </row>
    <row r="11" spans="1:21" ht="18.75" customHeight="1" x14ac:dyDescent="0.15">
      <c r="A11" s="21">
        <v>5</v>
      </c>
      <c r="B11" s="37"/>
      <c r="C11" s="38"/>
      <c r="D11" s="35"/>
      <c r="E11" s="39"/>
      <c r="F11" s="39"/>
      <c r="G11" s="40"/>
      <c r="H11" s="28" t="str">
        <f>IF(G11&gt;0,DATEDIF(G11,$Q$10,"Y"),"")</f>
        <v/>
      </c>
      <c r="I11" s="30" t="str" cm="1">
        <f t="array" ref="I11">IF(G11&gt;0,(_xlfn.IFS(H11&gt;=75,"75歳以上の部",H11&gt;=70,"70歳以上の部",H11&gt;=65,"65歳以上の部",H11&gt;=60,"60歳以上の部",TRUE,"無資格")),"")</f>
        <v/>
      </c>
      <c r="J11" s="56"/>
      <c r="K11" s="38"/>
      <c r="L11" s="38"/>
      <c r="M11" s="45"/>
      <c r="N11" s="9"/>
      <c r="O11" s="1" t="s">
        <v>32</v>
      </c>
      <c r="P11" s="16" t="s">
        <v>20</v>
      </c>
      <c r="Q11" s="24">
        <v>24563</v>
      </c>
      <c r="R11" s="25" t="s">
        <v>23</v>
      </c>
      <c r="S11" s="16"/>
    </row>
    <row r="12" spans="1:21" ht="18.75" customHeight="1" x14ac:dyDescent="0.15">
      <c r="A12" s="22">
        <v>6</v>
      </c>
      <c r="B12" s="37"/>
      <c r="C12" s="38"/>
      <c r="D12" s="35"/>
      <c r="E12" s="39"/>
      <c r="F12" s="39"/>
      <c r="G12" s="40"/>
      <c r="H12" s="28" t="str">
        <f>IF(G12&gt;0,DATEDIF(G12,$Q$10,"Y"),"")</f>
        <v/>
      </c>
      <c r="I12" s="30" t="str" cm="1">
        <f t="array" ref="I12">IF(G12&gt;0,(_xlfn.IFS(H12&gt;=75,"75歳以上の部",H12&gt;=70,"70歳以上の部",H12&gt;=65,"65歳以上の部",H12&gt;=60,"60歳以上の部",TRUE,"無資格")),"")</f>
        <v/>
      </c>
      <c r="J12" s="56"/>
      <c r="K12" s="38"/>
      <c r="L12" s="38"/>
      <c r="M12" s="45"/>
      <c r="N12" s="9"/>
      <c r="O12" s="1"/>
      <c r="P12" s="16" t="s">
        <v>21</v>
      </c>
      <c r="Q12" s="24">
        <v>22737</v>
      </c>
      <c r="R12" s="25" t="s">
        <v>23</v>
      </c>
      <c r="S12" s="16"/>
    </row>
    <row r="13" spans="1:21" ht="18.75" customHeight="1" x14ac:dyDescent="0.15">
      <c r="A13" s="21">
        <v>7</v>
      </c>
      <c r="B13" s="37"/>
      <c r="C13" s="38"/>
      <c r="D13" s="35"/>
      <c r="E13" s="39"/>
      <c r="F13" s="39"/>
      <c r="G13" s="40"/>
      <c r="H13" s="28" t="str">
        <f>IF(G13&gt;0,DATEDIF(G13,$Q$10,"Y"),"")</f>
        <v/>
      </c>
      <c r="I13" s="30" t="str" cm="1">
        <f t="array" ref="I13">IF(G13&gt;0,(_xlfn.IFS(H13&gt;=75,"75歳以上の部",H13&gt;=70,"70歳以上の部",H13&gt;=65,"65歳以上の部",H13&gt;=60,"60歳以上の部",TRUE,"無資格")),"")</f>
        <v/>
      </c>
      <c r="J13" s="56"/>
      <c r="K13" s="38"/>
      <c r="L13" s="38"/>
      <c r="M13" s="45"/>
      <c r="N13" s="9"/>
      <c r="O13" s="1"/>
      <c r="P13" s="16" t="s">
        <v>22</v>
      </c>
      <c r="Q13" s="24">
        <v>20911</v>
      </c>
      <c r="R13" s="25" t="s">
        <v>23</v>
      </c>
      <c r="S13" s="16"/>
    </row>
    <row r="14" spans="1:21" ht="18.75" customHeight="1" x14ac:dyDescent="0.15">
      <c r="A14" s="21">
        <v>8</v>
      </c>
      <c r="B14" s="37"/>
      <c r="C14" s="38"/>
      <c r="D14" s="35"/>
      <c r="E14" s="39"/>
      <c r="F14" s="39"/>
      <c r="G14" s="40"/>
      <c r="H14" s="28" t="str">
        <f>IF(G14&gt;0,DATEDIF(G14,$Q$10,"Y"),"")</f>
        <v/>
      </c>
      <c r="I14" s="30" t="str" cm="1">
        <f t="array" ref="I14">IF(G14&gt;0,(_xlfn.IFS(H14&gt;=75,"75歳以上の部",H14&gt;=70,"70歳以上の部",H14&gt;=65,"65歳以上の部",H14&gt;=60,"60歳以上の部",TRUE,"無資格")),"")</f>
        <v/>
      </c>
      <c r="J14" s="56"/>
      <c r="K14" s="38"/>
      <c r="L14" s="38"/>
      <c r="M14" s="45"/>
      <c r="N14" s="9"/>
      <c r="O14" s="1"/>
      <c r="P14" s="16" t="s">
        <v>35</v>
      </c>
      <c r="Q14" s="24">
        <v>19085</v>
      </c>
      <c r="R14" s="25" t="s">
        <v>23</v>
      </c>
      <c r="S14" s="14"/>
      <c r="T14" s="14"/>
    </row>
    <row r="15" spans="1:21" ht="18.75" customHeight="1" x14ac:dyDescent="0.15">
      <c r="A15" s="21">
        <v>9</v>
      </c>
      <c r="B15" s="37"/>
      <c r="C15" s="38"/>
      <c r="D15" s="35"/>
      <c r="E15" s="39"/>
      <c r="F15" s="39"/>
      <c r="G15" s="40"/>
      <c r="H15" s="28" t="str">
        <f>IF(G15&gt;0,DATEDIF(G15,$Q$10,"Y"),"")</f>
        <v/>
      </c>
      <c r="I15" s="30" t="str" cm="1">
        <f t="array" ref="I15">IF(G15&gt;0,(_xlfn.IFS(H15&gt;=75,"75歳以上の部",H15&gt;=70,"70歳以上の部",H15&gt;=65,"65歳以上の部",H15&gt;=60,"60歳以上の部",TRUE,"無資格")),"")</f>
        <v/>
      </c>
      <c r="J15" s="56"/>
      <c r="K15" s="38"/>
      <c r="L15" s="38"/>
      <c r="M15" s="45"/>
      <c r="N15" s="9"/>
      <c r="O15" s="16" t="s">
        <v>33</v>
      </c>
      <c r="P15" s="1" t="s">
        <v>52</v>
      </c>
    </row>
    <row r="16" spans="1:21" ht="18.75" customHeight="1" x14ac:dyDescent="0.15">
      <c r="A16" s="21">
        <v>10</v>
      </c>
      <c r="B16" s="37"/>
      <c r="C16" s="38"/>
      <c r="D16" s="35"/>
      <c r="E16" s="39"/>
      <c r="F16" s="39"/>
      <c r="G16" s="40"/>
      <c r="H16" s="28" t="str">
        <f>IF(G16&gt;0,DATEDIF(G16,$Q$10,"Y"),"")</f>
        <v/>
      </c>
      <c r="I16" s="30" t="str" cm="1">
        <f t="array" ref="I16">IF(G16&gt;0,(_xlfn.IFS(H16&gt;=75,"75歳以上の部",H16&gt;=70,"70歳以上の部",H16&gt;=65,"65歳以上の部",H16&gt;=60,"60歳以上の部",TRUE,"無資格")),"")</f>
        <v/>
      </c>
      <c r="J16" s="56"/>
      <c r="K16" s="38"/>
      <c r="L16" s="38"/>
      <c r="M16" s="45"/>
      <c r="N16" s="9"/>
      <c r="O16" s="16" t="s">
        <v>24</v>
      </c>
      <c r="P16" s="26" t="s">
        <v>26</v>
      </c>
    </row>
    <row r="17" spans="1:16" ht="18.75" customHeight="1" x14ac:dyDescent="0.15">
      <c r="A17" s="21">
        <v>11</v>
      </c>
      <c r="B17" s="37"/>
      <c r="C17" s="38"/>
      <c r="D17" s="35"/>
      <c r="E17" s="39"/>
      <c r="F17" s="39"/>
      <c r="G17" s="40"/>
      <c r="H17" s="28" t="str">
        <f>IF(G17&gt;0,DATEDIF(G17,$Q$10,"Y"),"")</f>
        <v/>
      </c>
      <c r="I17" s="30" t="str" cm="1">
        <f t="array" ref="I17">IF(G17&gt;0,(_xlfn.IFS(H17&gt;=75,"75歳以上の部",H17&gt;=70,"70歳以上の部",H17&gt;=65,"65歳以上の部",H17&gt;=60,"60歳以上の部",TRUE,"無資格")),"")</f>
        <v/>
      </c>
      <c r="J17" s="56"/>
      <c r="K17" s="38"/>
      <c r="L17" s="38"/>
      <c r="M17" s="45"/>
      <c r="N17" s="9"/>
      <c r="O17" s="16"/>
      <c r="P17" s="26" t="s">
        <v>27</v>
      </c>
    </row>
    <row r="18" spans="1:16" ht="18.75" customHeight="1" x14ac:dyDescent="0.15">
      <c r="A18" s="21">
        <v>12</v>
      </c>
      <c r="B18" s="37"/>
      <c r="C18" s="38"/>
      <c r="D18" s="35"/>
      <c r="E18" s="39"/>
      <c r="F18" s="39"/>
      <c r="G18" s="40"/>
      <c r="H18" s="28" t="str">
        <f>IF(G18&gt;0,DATEDIF(G18,$Q$10,"Y"),"")</f>
        <v/>
      </c>
      <c r="I18" s="30" t="str" cm="1">
        <f t="array" ref="I18">IF(G18&gt;0,(_xlfn.IFS(H18&gt;=75,"75歳以上の部",H18&gt;=70,"70歳以上の部",H18&gt;=65,"65歳以上の部",H18&gt;=60,"60歳以上の部",TRUE,"無資格")),"")</f>
        <v/>
      </c>
      <c r="J18" s="56"/>
      <c r="K18" s="38"/>
      <c r="L18" s="38"/>
      <c r="M18" s="45"/>
      <c r="N18" s="9"/>
      <c r="O18" s="16" t="s">
        <v>36</v>
      </c>
      <c r="P18" s="1" t="s">
        <v>37</v>
      </c>
    </row>
    <row r="19" spans="1:16" ht="18.75" customHeight="1" x14ac:dyDescent="0.15">
      <c r="A19" s="21">
        <v>13</v>
      </c>
      <c r="B19" s="37"/>
      <c r="C19" s="38"/>
      <c r="D19" s="35"/>
      <c r="E19" s="39"/>
      <c r="F19" s="39"/>
      <c r="G19" s="40"/>
      <c r="H19" s="28" t="str">
        <f>IF(G19&gt;0,DATEDIF(G19,$Q$10,"Y"),"")</f>
        <v/>
      </c>
      <c r="I19" s="30" t="str" cm="1">
        <f t="array" ref="I19">IF(G19&gt;0,(_xlfn.IFS(H19&gt;=75,"75歳以上の部",H19&gt;=70,"70歳以上の部",H19&gt;=65,"65歳以上の部",H19&gt;=60,"60歳以上の部",TRUE,"無資格")),"")</f>
        <v/>
      </c>
      <c r="J19" s="56"/>
      <c r="K19" s="38"/>
      <c r="L19" s="38"/>
      <c r="M19" s="45"/>
      <c r="N19" s="9"/>
      <c r="O19" s="16" t="s">
        <v>56</v>
      </c>
      <c r="P19" s="1" t="s">
        <v>57</v>
      </c>
    </row>
    <row r="20" spans="1:16" ht="18.75" customHeight="1" x14ac:dyDescent="0.15">
      <c r="A20" s="21">
        <v>14</v>
      </c>
      <c r="B20" s="37"/>
      <c r="C20" s="38"/>
      <c r="D20" s="35"/>
      <c r="E20" s="39"/>
      <c r="F20" s="39"/>
      <c r="G20" s="40"/>
      <c r="H20" s="28" t="str">
        <f>IF(G20&gt;0,DATEDIF(G20,$Q$10,"Y"),"")</f>
        <v/>
      </c>
      <c r="I20" s="30" t="str" cm="1">
        <f t="array" ref="I20">IF(G20&gt;0,(_xlfn.IFS(H20&gt;=75,"75歳以上の部",H20&gt;=70,"70歳以上の部",H20&gt;=65,"65歳以上の部",H20&gt;=60,"60歳以上の部",TRUE,"無資格")),"")</f>
        <v/>
      </c>
      <c r="J20" s="56"/>
      <c r="K20" s="38"/>
      <c r="L20" s="38"/>
      <c r="M20" s="45"/>
      <c r="N20" s="9"/>
      <c r="O20" s="1"/>
      <c r="P20" s="1"/>
    </row>
    <row r="21" spans="1:16" ht="18.75" customHeight="1" x14ac:dyDescent="0.15">
      <c r="A21" s="21">
        <v>15</v>
      </c>
      <c r="B21" s="37"/>
      <c r="C21" s="38"/>
      <c r="D21" s="35"/>
      <c r="E21" s="39"/>
      <c r="F21" s="39"/>
      <c r="G21" s="40"/>
      <c r="H21" s="28" t="str">
        <f>IF(G21&gt;0,DATEDIF(G21,$Q$10,"Y"),"")</f>
        <v/>
      </c>
      <c r="I21" s="30" t="str" cm="1">
        <f t="array" ref="I21">IF(G21&gt;0,(_xlfn.IFS(H21&gt;=75,"75歳以上の部",H21&gt;=70,"70歳以上の部",H21&gt;=65,"65歳以上の部",H21&gt;=60,"60歳以上の部",TRUE,"無資格")),"")</f>
        <v/>
      </c>
      <c r="J21" s="56"/>
      <c r="K21" s="38"/>
      <c r="L21" s="38"/>
      <c r="M21" s="45"/>
      <c r="N21" s="9"/>
      <c r="O21" s="1"/>
      <c r="P21" s="1"/>
    </row>
    <row r="22" spans="1:16" ht="18.75" customHeight="1" x14ac:dyDescent="0.15">
      <c r="A22" s="21">
        <v>16</v>
      </c>
      <c r="B22" s="37"/>
      <c r="C22" s="38"/>
      <c r="D22" s="35"/>
      <c r="E22" s="39"/>
      <c r="F22" s="39"/>
      <c r="G22" s="40"/>
      <c r="H22" s="28" t="str">
        <f>IF(G22&gt;0,DATEDIF(G22,$Q$10,"Y"),"")</f>
        <v/>
      </c>
      <c r="I22" s="30" t="str" cm="1">
        <f t="array" ref="I22">IF(G22&gt;0,(_xlfn.IFS(H22&gt;=75,"75歳以上の部",H22&gt;=70,"70歳以上の部",H22&gt;=65,"65歳以上の部",H22&gt;=60,"60歳以上の部",TRUE,"無資格")),"")</f>
        <v/>
      </c>
      <c r="J22" s="56"/>
      <c r="K22" s="38"/>
      <c r="L22" s="38"/>
      <c r="M22" s="45"/>
      <c r="N22" s="9"/>
      <c r="O22" s="1"/>
      <c r="P22" s="1"/>
    </row>
    <row r="23" spans="1:16" ht="18.75" customHeight="1" x14ac:dyDescent="0.15">
      <c r="A23" s="21">
        <v>17</v>
      </c>
      <c r="B23" s="37"/>
      <c r="C23" s="38"/>
      <c r="D23" s="35"/>
      <c r="E23" s="39"/>
      <c r="F23" s="39"/>
      <c r="G23" s="40"/>
      <c r="H23" s="28" t="str">
        <f>IF(G23&gt;0,DATEDIF(G23,$Q$10,"Y"),"")</f>
        <v/>
      </c>
      <c r="I23" s="30" t="str" cm="1">
        <f t="array" ref="I23">IF(G23&gt;0,(_xlfn.IFS(H23&gt;=75,"75歳以上の部",H23&gt;=70,"70歳以上の部",H23&gt;=65,"65歳以上の部",H23&gt;=60,"60歳以上の部",TRUE,"無資格")),"")</f>
        <v/>
      </c>
      <c r="J23" s="56"/>
      <c r="K23" s="38"/>
      <c r="L23" s="38"/>
      <c r="M23" s="45"/>
      <c r="N23" s="9"/>
      <c r="O23" s="1"/>
      <c r="P23" s="1"/>
    </row>
    <row r="24" spans="1:16" ht="18.75" customHeight="1" x14ac:dyDescent="0.15">
      <c r="A24" s="21">
        <v>18</v>
      </c>
      <c r="B24" s="37"/>
      <c r="C24" s="38"/>
      <c r="D24" s="35"/>
      <c r="E24" s="39"/>
      <c r="F24" s="39"/>
      <c r="G24" s="40"/>
      <c r="H24" s="28" t="str">
        <f>IF(G24&gt;0,DATEDIF(G24,$Q$10,"Y"),"")</f>
        <v/>
      </c>
      <c r="I24" s="30" t="str" cm="1">
        <f t="array" ref="I24">IF(G24&gt;0,(_xlfn.IFS(H24&gt;=75,"75歳以上の部",H24&gt;=70,"70歳以上の部",H24&gt;=65,"65歳以上の部",H24&gt;=60,"60歳以上の部",TRUE,"無資格")),"")</f>
        <v/>
      </c>
      <c r="J24" s="56"/>
      <c r="K24" s="38"/>
      <c r="L24" s="38"/>
      <c r="M24" s="45"/>
      <c r="N24" s="9"/>
      <c r="O24" s="1"/>
      <c r="P24" s="1"/>
    </row>
    <row r="25" spans="1:16" ht="18.75" customHeight="1" x14ac:dyDescent="0.15">
      <c r="A25" s="21">
        <v>19</v>
      </c>
      <c r="B25" s="37"/>
      <c r="C25" s="38"/>
      <c r="D25" s="35"/>
      <c r="E25" s="39"/>
      <c r="F25" s="39"/>
      <c r="G25" s="40"/>
      <c r="H25" s="28" t="str">
        <f>IF(G25&gt;0,DATEDIF(G25,$Q$10,"Y"),"")</f>
        <v/>
      </c>
      <c r="I25" s="30" t="str" cm="1">
        <f t="array" ref="I25">IF(G25&gt;0,(_xlfn.IFS(H25&gt;=75,"75歳以上の部",H25&gt;=70,"70歳以上の部",H25&gt;=65,"65歳以上の部",H25&gt;=60,"60歳以上の部",TRUE,"無資格")),"")</f>
        <v/>
      </c>
      <c r="J25" s="56"/>
      <c r="K25" s="38"/>
      <c r="L25" s="38"/>
      <c r="M25" s="45"/>
      <c r="N25" s="9"/>
      <c r="O25" s="1"/>
      <c r="P25" s="50" t="s">
        <v>29</v>
      </c>
    </row>
    <row r="26" spans="1:16" ht="18.75" customHeight="1" thickBot="1" x14ac:dyDescent="0.2">
      <c r="A26" s="23">
        <v>20</v>
      </c>
      <c r="B26" s="41"/>
      <c r="C26" s="42"/>
      <c r="D26" s="43"/>
      <c r="E26" s="43"/>
      <c r="F26" s="43"/>
      <c r="G26" s="48"/>
      <c r="H26" s="29" t="str">
        <f>IF(G26&gt;0,DATEDIF(G26,$Q$10,"Y"),"")</f>
        <v/>
      </c>
      <c r="I26" s="31" t="str" cm="1">
        <f t="array" ref="I26">IF(G26&gt;0,(_xlfn.IFS(H26&gt;=75,"75歳以上の部",H26&gt;=70,"70歳以上の部",H26&gt;=65,"65歳以上の部",H26&gt;=60,"60歳以上の部",TRUE,"無資格")),"")</f>
        <v/>
      </c>
      <c r="J26" s="57"/>
      <c r="K26" s="42"/>
      <c r="L26" s="42"/>
      <c r="M26" s="46"/>
      <c r="N26" s="9"/>
      <c r="O26" s="1"/>
      <c r="P26" s="50" t="s">
        <v>30</v>
      </c>
    </row>
    <row r="27" spans="1:16" x14ac:dyDescent="0.15">
      <c r="G27" s="1"/>
      <c r="H27" s="1"/>
      <c r="K27" s="1"/>
      <c r="L27" s="1"/>
      <c r="M27" s="1"/>
      <c r="N27" s="9"/>
    </row>
    <row r="28" spans="1:16" x14ac:dyDescent="0.15">
      <c r="G28" s="1"/>
      <c r="H28" s="1"/>
      <c r="K28" s="1"/>
      <c r="L28" s="1"/>
      <c r="M28" s="1"/>
      <c r="N28" s="9"/>
    </row>
    <row r="29" spans="1:16" x14ac:dyDescent="0.15">
      <c r="G29" s="1"/>
      <c r="H29" s="1"/>
      <c r="K29" s="1"/>
      <c r="L29" s="1"/>
      <c r="M29" s="1"/>
      <c r="N29" s="9"/>
    </row>
    <row r="30" spans="1:16" x14ac:dyDescent="0.15">
      <c r="G30" s="16"/>
      <c r="H30" s="16"/>
      <c r="K30" s="16"/>
      <c r="L30" s="1"/>
      <c r="M30" s="1"/>
    </row>
    <row r="31" spans="1:16" x14ac:dyDescent="0.15">
      <c r="G31" s="16"/>
      <c r="H31" s="16"/>
      <c r="K31" s="16"/>
      <c r="L31" s="1"/>
      <c r="M31" s="1"/>
    </row>
  </sheetData>
  <sheetProtection formatCells="0"/>
  <mergeCells count="7">
    <mergeCell ref="F1:G1"/>
    <mergeCell ref="J1:L1"/>
    <mergeCell ref="D4:F4"/>
    <mergeCell ref="H4:I4"/>
    <mergeCell ref="C3:F3"/>
    <mergeCell ref="H3:I3"/>
    <mergeCell ref="A1:C1"/>
  </mergeCells>
  <phoneticPr fontId="1"/>
  <dataValidations count="3">
    <dataValidation type="date" operator="notBetween" allowBlank="1" showInputMessage="1" showErrorMessage="1" errorTitle="基準が合いません" sqref="H7" xr:uid="{00000000-0002-0000-0000-000001000000}">
      <formula1>18719</formula1>
      <formula2>20545</formula2>
    </dataValidation>
    <dataValidation type="whole" allowBlank="1" showInputMessage="1" showErrorMessage="1" sqref="E7:E26" xr:uid="{00000000-0002-0000-0000-000002000000}">
      <formula1>1</formula1>
      <formula2>8</formula2>
    </dataValidation>
    <dataValidation type="list" allowBlank="1" showInputMessage="1" showErrorMessage="1" sqref="D7:D26" xr:uid="{AC2A98FA-747F-413A-B5C3-E50C77CCBC2B}">
      <formula1>$P$25:$P$26</formula1>
    </dataValidation>
  </dataValidations>
  <printOptions horizontalCentered="1"/>
  <pageMargins left="0.53" right="0.47244094488188981" top="0.49" bottom="0.26" header="0.2" footer="0.28000000000000003"/>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25"/>
  <sheetViews>
    <sheetView tabSelected="1" workbookViewId="0">
      <selection activeCell="L3" sqref="L3"/>
    </sheetView>
  </sheetViews>
  <sheetFormatPr defaultRowHeight="13.5" x14ac:dyDescent="0.15"/>
  <cols>
    <col min="1" max="1" width="5.25" style="3" bestFit="1" customWidth="1"/>
    <col min="2" max="3" width="15.875" style="3" customWidth="1"/>
    <col min="4" max="4" width="4.625" style="3" customWidth="1"/>
    <col min="5" max="5" width="5.25" style="3" bestFit="1" customWidth="1"/>
    <col min="6" max="6" width="3.375" style="3" bestFit="1" customWidth="1"/>
    <col min="7" max="7" width="11.625" style="3" customWidth="1"/>
    <col min="8" max="8" width="5.875" style="3" customWidth="1"/>
    <col min="9" max="9" width="10.375" style="3" customWidth="1"/>
    <col min="10" max="10" width="12.125" style="3" customWidth="1"/>
    <col min="11" max="11" width="5.5" style="3" bestFit="1" customWidth="1"/>
    <col min="12" max="12" width="9.25" style="54" customWidth="1"/>
    <col min="13" max="13" width="6.5" style="3" customWidth="1"/>
    <col min="14" max="14" width="13" style="3" bestFit="1" customWidth="1"/>
    <col min="15" max="15" width="15.375" style="3" bestFit="1" customWidth="1"/>
    <col min="16" max="16" width="16.5" style="3" bestFit="1" customWidth="1"/>
    <col min="17" max="16384" width="9" style="3"/>
  </cols>
  <sheetData>
    <row r="1" spans="1:16" ht="34.5" customHeight="1" x14ac:dyDescent="0.15">
      <c r="A1" s="59" t="s">
        <v>34</v>
      </c>
      <c r="D1" s="89" t="s">
        <v>48</v>
      </c>
      <c r="E1" s="89"/>
      <c r="F1" s="89"/>
      <c r="H1" s="3" t="s">
        <v>12</v>
      </c>
      <c r="K1" s="3" t="s">
        <v>45</v>
      </c>
    </row>
    <row r="2" spans="1:16" ht="17.25" customHeight="1" x14ac:dyDescent="0.15">
      <c r="A2" s="59"/>
      <c r="D2" s="90"/>
      <c r="E2" s="90"/>
      <c r="F2" s="90"/>
      <c r="G2" s="13" t="s">
        <v>53</v>
      </c>
      <c r="H2" s="91" t="s">
        <v>60</v>
      </c>
      <c r="I2" s="91"/>
      <c r="J2" s="13" t="s">
        <v>54</v>
      </c>
    </row>
    <row r="3" spans="1:16" ht="17.25" customHeight="1" x14ac:dyDescent="0.15">
      <c r="A3" s="59"/>
      <c r="D3" s="90"/>
      <c r="E3" s="90"/>
      <c r="F3" s="90"/>
      <c r="G3" s="4"/>
      <c r="H3" s="91"/>
      <c r="I3" s="91"/>
      <c r="J3" s="92"/>
    </row>
    <row r="4" spans="1:16" ht="16.5" customHeight="1" x14ac:dyDescent="0.15">
      <c r="A4" s="59"/>
      <c r="D4" s="63"/>
      <c r="E4" s="63"/>
      <c r="F4" s="63"/>
      <c r="H4" s="88"/>
      <c r="I4" s="88"/>
    </row>
    <row r="5" spans="1:16" ht="40.5" x14ac:dyDescent="0.15">
      <c r="A5" s="8" t="s">
        <v>5</v>
      </c>
      <c r="B5" s="13" t="s">
        <v>43</v>
      </c>
      <c r="C5" s="13" t="s">
        <v>3</v>
      </c>
      <c r="D5" s="4" t="s">
        <v>13</v>
      </c>
      <c r="E5" s="4" t="s">
        <v>14</v>
      </c>
      <c r="F5" s="4" t="s">
        <v>4</v>
      </c>
      <c r="G5" s="13" t="s">
        <v>15</v>
      </c>
      <c r="H5" s="13" t="s">
        <v>16</v>
      </c>
      <c r="I5" s="53" t="s">
        <v>46</v>
      </c>
      <c r="J5" s="53" t="s">
        <v>44</v>
      </c>
      <c r="K5" s="2" t="s">
        <v>9</v>
      </c>
      <c r="L5" s="2" t="s">
        <v>8</v>
      </c>
      <c r="M5" s="2" t="s">
        <v>6</v>
      </c>
    </row>
    <row r="6" spans="1:16" ht="18.75" customHeight="1" x14ac:dyDescent="0.15">
      <c r="A6" s="4">
        <v>1</v>
      </c>
      <c r="B6" s="4" t="s">
        <v>18</v>
      </c>
      <c r="C6" s="4"/>
      <c r="D6" s="4"/>
      <c r="E6" s="4">
        <v>5</v>
      </c>
      <c r="F6" s="4"/>
      <c r="G6" s="4"/>
      <c r="H6" s="30"/>
      <c r="I6" s="30"/>
      <c r="J6" s="4"/>
      <c r="K6" s="4"/>
      <c r="L6" s="13"/>
      <c r="M6" s="4"/>
      <c r="P6" s="3" t="s">
        <v>29</v>
      </c>
    </row>
    <row r="7" spans="1:16" ht="18.75" customHeight="1" x14ac:dyDescent="0.15">
      <c r="A7" s="4">
        <v>2</v>
      </c>
      <c r="B7" s="4" t="s">
        <v>17</v>
      </c>
      <c r="C7" s="4"/>
      <c r="D7" s="4" t="s">
        <v>30</v>
      </c>
      <c r="E7" s="4"/>
      <c r="F7" s="4"/>
      <c r="G7" s="4"/>
      <c r="H7" s="30"/>
      <c r="I7" s="30" t="str" cm="1">
        <f t="array" ref="I7">IF(G7&gt;0,(_xlfn.IFS(H7&gt;=75,"75歳以上の部",H7&gt;=70,"70歳以上の部",H7&gt;=65,"65歳以上の部",H7&gt;=60,"60歳以上の部",TRUE,"無資格")),"")</f>
        <v/>
      </c>
      <c r="J7" s="4"/>
      <c r="K7" s="4"/>
      <c r="L7" s="13"/>
      <c r="M7" s="4"/>
      <c r="P7" s="3" t="s">
        <v>30</v>
      </c>
    </row>
    <row r="8" spans="1:16" ht="18.75" customHeight="1" x14ac:dyDescent="0.15">
      <c r="A8" s="4">
        <v>3</v>
      </c>
      <c r="B8" s="4" t="s">
        <v>19</v>
      </c>
      <c r="C8" s="4"/>
      <c r="D8" s="4"/>
      <c r="E8" s="4"/>
      <c r="F8" s="4"/>
      <c r="G8" s="4"/>
      <c r="H8" s="30"/>
      <c r="I8" s="30"/>
      <c r="J8" s="4"/>
      <c r="K8" s="4"/>
      <c r="L8" s="13"/>
      <c r="M8" s="4"/>
      <c r="P8" s="3" t="s">
        <v>31</v>
      </c>
    </row>
    <row r="9" spans="1:16" ht="18.75" customHeight="1" x14ac:dyDescent="0.15">
      <c r="A9" s="4">
        <v>4</v>
      </c>
      <c r="B9" s="4"/>
      <c r="C9" s="4"/>
      <c r="D9" s="4"/>
      <c r="E9" s="4"/>
      <c r="F9" s="4"/>
      <c r="G9" s="4"/>
      <c r="H9" s="30"/>
      <c r="I9" s="30"/>
      <c r="J9" s="4"/>
      <c r="K9" s="4"/>
      <c r="L9" s="13"/>
      <c r="M9" s="4"/>
    </row>
    <row r="10" spans="1:16" ht="18.75" customHeight="1" x14ac:dyDescent="0.15">
      <c r="A10" s="4">
        <v>5</v>
      </c>
      <c r="B10" s="4"/>
      <c r="C10" s="4"/>
      <c r="D10" s="4"/>
      <c r="E10" s="4"/>
      <c r="F10" s="4"/>
      <c r="G10" s="5" t="s">
        <v>25</v>
      </c>
      <c r="H10" s="30">
        <v>67</v>
      </c>
      <c r="I10" s="30"/>
      <c r="J10" s="4"/>
      <c r="K10" s="4"/>
      <c r="L10" s="13"/>
      <c r="M10" s="4"/>
      <c r="N10" s="10"/>
      <c r="O10" s="11"/>
      <c r="P10" s="12"/>
    </row>
    <row r="11" spans="1:16" ht="18.75" customHeight="1" x14ac:dyDescent="0.15">
      <c r="A11" s="4">
        <v>6</v>
      </c>
      <c r="B11" s="4"/>
      <c r="C11" s="4"/>
      <c r="D11" s="4"/>
      <c r="E11" s="4"/>
      <c r="F11" s="4"/>
      <c r="G11" s="7">
        <v>17288</v>
      </c>
      <c r="H11" s="30">
        <v>67</v>
      </c>
      <c r="I11" s="30"/>
      <c r="J11" s="4"/>
      <c r="K11" s="4"/>
      <c r="L11" s="13"/>
      <c r="M11" s="4"/>
      <c r="N11" s="10"/>
      <c r="O11" s="11"/>
      <c r="P11" s="12"/>
    </row>
    <row r="12" spans="1:16" ht="18.75" customHeight="1" x14ac:dyDescent="0.15">
      <c r="A12" s="4">
        <v>7</v>
      </c>
      <c r="B12" s="4"/>
      <c r="C12" s="4"/>
      <c r="D12" s="4"/>
      <c r="E12" s="4"/>
      <c r="F12" s="4"/>
      <c r="G12" s="4"/>
      <c r="H12" s="30"/>
      <c r="I12" s="30"/>
      <c r="J12" s="4"/>
      <c r="K12" s="4"/>
      <c r="L12" s="13"/>
      <c r="M12" s="4"/>
    </row>
    <row r="13" spans="1:16" ht="18.75" customHeight="1" x14ac:dyDescent="0.15">
      <c r="A13" s="4">
        <v>8</v>
      </c>
      <c r="B13" s="4"/>
      <c r="C13" s="4"/>
      <c r="D13" s="4"/>
      <c r="E13" s="4"/>
      <c r="F13" s="4"/>
      <c r="G13" s="4"/>
      <c r="H13" s="30"/>
      <c r="I13" s="30"/>
      <c r="J13" s="4"/>
      <c r="K13" s="4"/>
      <c r="L13" s="13"/>
      <c r="M13" s="4"/>
    </row>
    <row r="14" spans="1:16" ht="18.75" customHeight="1" x14ac:dyDescent="0.15">
      <c r="A14" s="4">
        <v>9</v>
      </c>
      <c r="B14" s="4"/>
      <c r="C14" s="4"/>
      <c r="D14" s="4"/>
      <c r="E14" s="4"/>
      <c r="F14" s="4"/>
      <c r="G14" s="4"/>
      <c r="H14" s="30"/>
      <c r="I14" s="30"/>
      <c r="J14" s="4"/>
      <c r="K14" s="4"/>
      <c r="L14" s="13"/>
      <c r="M14" s="4"/>
    </row>
    <row r="15" spans="1:16" ht="18.75" customHeight="1" x14ac:dyDescent="0.15">
      <c r="A15" s="4">
        <v>10</v>
      </c>
      <c r="B15" s="4"/>
      <c r="C15" s="4"/>
      <c r="D15" s="4"/>
      <c r="E15" s="4"/>
      <c r="F15" s="4"/>
      <c r="G15" s="4"/>
      <c r="H15" s="30"/>
      <c r="I15" s="30"/>
      <c r="J15" s="4"/>
      <c r="K15" s="4"/>
      <c r="L15" s="13"/>
      <c r="M15" s="4"/>
    </row>
    <row r="16" spans="1:16" ht="18" customHeight="1" x14ac:dyDescent="0.15">
      <c r="A16" s="6"/>
      <c r="B16" s="6"/>
      <c r="C16" s="6"/>
      <c r="D16" s="4"/>
      <c r="E16" s="6"/>
      <c r="F16" s="6"/>
      <c r="G16" s="6"/>
      <c r="H16" s="30"/>
      <c r="I16" s="30"/>
      <c r="J16" s="6"/>
      <c r="K16" s="6"/>
      <c r="L16" s="55"/>
      <c r="M16" s="6"/>
    </row>
    <row r="17" spans="2:7" ht="24.75" customHeight="1" x14ac:dyDescent="0.15">
      <c r="B17" s="15" t="s">
        <v>50</v>
      </c>
    </row>
    <row r="18" spans="2:7" x14ac:dyDescent="0.15">
      <c r="B18" s="3" t="s">
        <v>51</v>
      </c>
    </row>
    <row r="19" spans="2:7" x14ac:dyDescent="0.15">
      <c r="B19" s="10" t="s">
        <v>20</v>
      </c>
      <c r="C19" s="24">
        <v>24563</v>
      </c>
      <c r="D19" s="12" t="s">
        <v>23</v>
      </c>
    </row>
    <row r="20" spans="2:7" x14ac:dyDescent="0.15">
      <c r="B20" s="10" t="s">
        <v>21</v>
      </c>
      <c r="C20" s="24">
        <v>22737</v>
      </c>
      <c r="D20" s="12" t="s">
        <v>23</v>
      </c>
    </row>
    <row r="21" spans="2:7" x14ac:dyDescent="0.15">
      <c r="B21" s="10" t="s">
        <v>22</v>
      </c>
      <c r="C21" s="24">
        <v>20911</v>
      </c>
      <c r="D21" s="12" t="s">
        <v>23</v>
      </c>
    </row>
    <row r="22" spans="2:7" x14ac:dyDescent="0.15">
      <c r="B22" s="52" t="s">
        <v>42</v>
      </c>
      <c r="C22" s="24">
        <v>19085</v>
      </c>
      <c r="D22" s="12" t="s">
        <v>23</v>
      </c>
    </row>
    <row r="23" spans="2:7" ht="19.5" customHeight="1" x14ac:dyDescent="0.15">
      <c r="B23" s="15" t="s">
        <v>49</v>
      </c>
    </row>
    <row r="25" spans="2:7" ht="20.25" customHeight="1" x14ac:dyDescent="0.15">
      <c r="B25" s="15" t="s">
        <v>59</v>
      </c>
      <c r="C25" s="15"/>
      <c r="D25" s="15"/>
      <c r="E25" s="15"/>
      <c r="F25" s="15"/>
      <c r="G25" s="15"/>
    </row>
  </sheetData>
  <mergeCells count="3">
    <mergeCell ref="D1:F1"/>
    <mergeCell ref="H3:I3"/>
    <mergeCell ref="H2:I2"/>
  </mergeCells>
  <phoneticPr fontId="1"/>
  <dataValidations count="1">
    <dataValidation type="list" allowBlank="1" showInputMessage="1" showErrorMessage="1" sqref="D6:D16" xr:uid="{E5DCD40B-9007-44E8-9A59-7C0DB8089899}">
      <formula1>$P$6:$P$9</formula1>
    </dataValidation>
  </dataValidations>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記入例です読んでください</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事務局長</cp:lastModifiedBy>
  <cp:lastPrinted>2026-04-01T04:21:14Z</cp:lastPrinted>
  <dcterms:created xsi:type="dcterms:W3CDTF">2014-01-14T03:46:18Z</dcterms:created>
  <dcterms:modified xsi:type="dcterms:W3CDTF">2026-04-01T04:27:14Z</dcterms:modified>
</cp:coreProperties>
</file>